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<sst xmlns="http://schemas.openxmlformats.org/spreadsheetml/2006/main" count="1071" uniqueCount="819">
  <si>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</si>
  <si>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</si>
  <si>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</si>
  <si>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</si>
  <si>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</si>
  <si>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</si>
  <si>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</si>
  <si>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</si>
  <si>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</si>
  <si>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</si>
  <si>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</si>
  <si>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</si>
  <si>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</si>
  <si>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</si>
  <si>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</si>
  <si>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</si>
  <si>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</si>
  <si>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</si>
  <si>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</si>
  <si>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</si>
  <si>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</si>
  <si>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</si>
  <si>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</si>
  <si>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</si>
  <si>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</si>
  <si>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</si>
  <si>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</si>
  <si>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</si>
  <si>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</si>
  <si>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</si>
  <si>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</si>
  <si>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</si>
  <si>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</si>
  <si>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</si>
  <si>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</si>
  <si>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</si>
  <si>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</si>
  <si>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</si>
  <si>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</si>
  <si>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</si>
  <si>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</si>
  <si>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</si>
  <si>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</si>
  <si>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</si>
  <si>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</si>
  <si>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</si>
  <si>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</si>
  <si>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</si>
  <si>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</si>
  <si>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</si>
  <si>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</si>
  <si>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</si>
  <si>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</si>
  <si>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</si>
  <si>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</si>
  <si>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</si>
  <si>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</si>
  <si>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</si>
  <si>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</si>
  <si>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</si>
  <si>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</si>
  <si>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</si>
  <si>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</si>
  <si>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</si>
  <si>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</si>
  <si>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</si>
  <si>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</si>
  <si>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</si>
  <si>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</si>
  <si>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</si>
  <si>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</si>
  <si>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</si>
  <si>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</si>
  <si>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</si>
  <si>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</si>
  <si>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</si>
  <si>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</si>
  <si>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</si>
  <si>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</si>
  <si>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</si>
  <si>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</si>
  <si>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</si>
  <si>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</si>
  <si>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</si>
  <si>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</si>
  <si>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</si>
  <si>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</si>
  <si>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</si>
  <si>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</si>
  <si>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</si>
  <si>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</si>
  <si>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</si>
  <si>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</si>
  <si>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</si>
  <si>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</si>
  <si>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</si>
  <si>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</si>
  <si>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</si>
  <si>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</si>
  <si>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</si>
  <si>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</si>
  <si>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</si>
  <si>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</si>
  <si>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</si>
  <si>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</si>
  <si>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</si>
  <si>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</si>
  <si>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</si>
  <si>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</si>
  <si>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</si>
  <si>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</si>
  <si>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</si>
  <si>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</si>
  <si>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</si>
  <si>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</si>
  <si>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</si>
  <si>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</si>
  <si>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</si>
  <si>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</si>
  <si>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</si>
  <si>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</si>
  <si>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</si>
  <si>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</si>
  <si>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</si>
  <si>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</si>
  <si>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</si>
  <si>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</si>
  <si>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</si>
  <si>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</si>
  <si>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</si>
  <si>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</si>
  <si>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</si>
  <si>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</si>
  <si>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</si>
  <si>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</si>
  <si>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</si>
  <si>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</si>
  <si>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</si>
  <si>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</si>
  <si>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</si>
  <si>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</si>
  <si>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</si>
  <si>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</si>
  <si>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</si>
  <si>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</si>
  <si>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</si>
  <si>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</si>
  <si>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</si>
  <si>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</si>
  <si>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</si>
  <si>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</si>
  <si>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</si>
  <si>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</si>
  <si>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</si>
  <si>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</si>
  <si>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</si>
  <si>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</si>
  <si>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</si>
  <si>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</si>
  <si>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</si>
  <si>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</si>
  <si>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</si>
  <si>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</si>
  <si>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</si>
  <si>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</si>
  <si>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</si>
  <si>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</si>
  <si>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</si>
  <si>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</si>
  <si>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</si>
  <si>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</si>
  <si>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</si>
  <si>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</si>
  <si>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</si>
  <si>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</si>
  <si>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</si>
  <si>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</si>
  <si>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</si>
  <si>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</si>
  <si>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</si>
  <si>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</si>
  <si>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</si>
  <si>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</si>
  <si>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</si>
  <si>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</si>
  <si>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</si>
  <si>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</si>
  <si>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</si>
  <si>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</si>
  <si>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</si>
  <si>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</si>
  <si>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</si>
  <si>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</si>
  <si>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</si>
  <si>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</si>
  <si>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</si>
  <si>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</si>
  <si>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</si>
  <si>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</si>
  <si>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</si>
  <si>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</si>
  <si>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</si>
  <si>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</si>
  <si>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</si>
  <si>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</si>
  <si>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</si>
  <si>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</si>
  <si>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</si>
  <si>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</si>
  <si>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</si>
  <si>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</si>
  <si>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</si>
  <si>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</si>
  <si>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</si>
  <si>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</si>
  <si>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</si>
  <si>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</si>
  <si>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</si>
  <si>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</si>
  <si>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</si>
  <si>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</si>
  <si>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</si>
  <si>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</si>
  <si>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</si>
  <si>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</si>
  <si>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</si>
  <si>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</si>
  <si>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</si>
  <si>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</si>
  <si>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</si>
  <si>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</si>
  <si>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</si>
  <si>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</si>
  <si>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</si>
  <si>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</si>
  <si>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</si>
  <si>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</si>
  <si>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</si>
  <si>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</si>
  <si>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</si>
  <si>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</si>
  <si>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</si>
  <si>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</si>
  <si>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</si>
  <si>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</si>
  <si>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</si>
  <si>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</si>
  <si>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</si>
  <si>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</si>
  <si>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</si>
  <si>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</si>
  <si>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</si>
  <si>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</si>
  <si>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</si>
  <si>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</si>
  <si>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</si>
  <si>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</si>
  <si>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</si>
  <si>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</si>
  <si>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</si>
  <si>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</si>
  <si>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</si>
  <si>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</si>
  <si>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</si>
  <si>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</si>
  <si>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</si>
  <si>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</si>
  <si>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</si>
  <si>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</si>
  <si>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</si>
  <si>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</si>
  <si>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</si>
  <si>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</si>
  <si>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</si>
  <si>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</si>
  <si>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</si>
  <si>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</si>
  <si>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</si>
  <si>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</si>
  <si>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</si>
  <si>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</si>
  <si>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</si>
  <si>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</si>
  <si>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</si>
  <si>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</si>
  <si>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</si>
  <si>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</si>
  <si>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</si>
  <si>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</si>
  <si>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</si>
  <si>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</si>
  <si>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</si>
  <si>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</si>
  <si>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</si>
  <si>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</si>
  <si>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</si>
  <si>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</si>
  <si>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</si>
  <si>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</si>
  <si>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</si>
  <si>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</si>
  <si>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</si>
  <si>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</si>
  <si>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</si>
  <si>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</si>
  <si>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</si>
  <si>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</si>
  <si>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</si>
  <si>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</si>
  <si>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</si>
  <si>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</si>
  <si>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</si>
  <si>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</si>
  <si>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</si>
  <si>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</si>
  <si>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</si>
  <si>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</si>
  <si>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</si>
  <si>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</si>
  <si>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</si>
  <si>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</si>
  <si>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</si>
  <si>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</si>
  <si>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</si>
  <si>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</si>
  <si>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</si>
  <si>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</si>
  <si>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</si>
  <si>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</si>
  <si>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</si>
  <si>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</si>
  <si>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</si>
  <si>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</si>
  <si>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</si>
  <si>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</si>
  <si>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</si>
  <si>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</si>
  <si>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</si>
  <si>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</si>
  <si>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</si>
  <si>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</si>
  <si>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</si>
  <si>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</si>
  <si>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</si>
  <si>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</si>
  <si>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</si>
  <si>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</si>
  <si>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</si>
  <si>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</si>
  <si>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</si>
  <si>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</si>
  <si>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</si>
  <si>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</si>
  <si>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</si>
  <si>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</si>
  <si>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</si>
  <si>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</si>
  <si>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</si>
  <si>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</si>
  <si>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</si>
  <si>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</si>
  <si>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</si>
  <si>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</si>
  <si>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</si>
  <si>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</si>
  <si>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</si>
  <si>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</si>
  <si>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</si>
  <si>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</si>
  <si>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</si>
  <si>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</si>
  <si>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</si>
  <si>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</si>
  <si>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</si>
  <si>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</si>
  <si>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</si>
  <si>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</si>
  <si>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</si>
  <si>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</si>
  <si>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</si>
  <si>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</si>
  <si>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</si>
  <si>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</si>
  <si>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</si>
  <si>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</si>
  <si>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</si>
  <si>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</si>
  <si>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</si>
  <si>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</si>
  <si>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</si>
  <si>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</si>
  <si>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</si>
  <si>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</si>
  <si>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</si>
  <si>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</si>
  <si>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</si>
  <si>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</si>
  <si>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</si>
  <si>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</si>
  <si>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</si>
  <si>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</si>
  <si>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</si>
  <si>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</si>
  <si>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</si>
  <si>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</si>
  <si>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</si>
  <si>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</si>
  <si>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</si>
  <si>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</si>
  <si>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</si>
  <si>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</si>
  <si>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</si>
  <si>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</si>
  <si>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</si>
  <si>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</si>
  <si>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</si>
  <si>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</si>
  <si>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</si>
  <si>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</si>
  <si>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</si>
  <si>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</si>
  <si>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</si>
  <si>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</si>
  <si>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</si>
  <si>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</si>
  <si>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</si>
  <si>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</si>
  <si>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</si>
  <si>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</si>
  <si>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</si>
  <si>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</si>
  <si>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</si>
  <si>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</si>
  <si>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</si>
  <si>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</si>
  <si>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</si>
  <si>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</si>
  <si>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</si>
  <si>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</si>
  <si>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</si>
  <si>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</si>
  <si>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</si>
  <si>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</si>
  <si>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</si>
  <si>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</si>
  <si>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</si>
  <si>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</si>
  <si>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</si>
  <si>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</si>
  <si>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</si>
  <si>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</si>
  <si>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</si>
  <si>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</si>
  <si>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</si>
  <si>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</si>
  <si>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</si>
  <si>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</si>
  <si>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</si>
  <si>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</si>
  <si>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</si>
  <si>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</si>
  <si>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</si>
  <si>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</si>
  <si>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</si>
  <si>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</si>
  <si>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</si>
  <si>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</si>
  <si>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</si>
  <si>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</si>
  <si>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</si>
  <si>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</si>
  <si>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</si>
  <si>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</si>
  <si>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</si>
  <si>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</si>
  <si>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</si>
  <si>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</si>
  <si>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</si>
  <si>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</si>
  <si>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</si>
  <si>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</si>
  <si>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</si>
  <si>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</si>
  <si>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</si>
  <si>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</si>
  <si>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</si>
  <si>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</si>
  <si>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</si>
  <si>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</si>
  <si>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</si>
  <si>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</si>
  <si>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</si>
  <si>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</si>
  <si>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</si>
  <si>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</si>
  <si>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</si>
  <si>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</si>
  <si>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</si>
  <si>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</si>
  <si>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</si>
  <si>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</si>
  <si>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</si>
  <si>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</si>
  <si>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</si>
  <si>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</si>
  <si>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</si>
  <si>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</si>
  <si>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</si>
  <si>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</si>
  <si>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</si>
  <si>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</si>
  <si>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</si>
  <si>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</si>
  <si>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</si>
  <si>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</si>
  <si>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</si>
  <si>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</si>
  <si>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</si>
  <si>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</si>
  <si>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</si>
  <si>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</si>
  <si>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</si>
  <si>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</si>
  <si>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</si>
  <si>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</si>
  <si>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</si>
  <si>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</si>
  <si>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</si>
  <si>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</si>
  <si>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</si>
  <si>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</si>
  <si>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</si>
  <si>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</si>
  <si>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</si>
  <si>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</si>
  <si>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</si>
  <si>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</si>
  <si>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</si>
  <si>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</si>
  <si>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</si>
  <si>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</si>
  <si>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</si>
  <si>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</si>
  <si>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</si>
  <si>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</si>
  <si>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</si>
  <si>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</si>
  <si>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</si>
  <si>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</si>
  <si>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</si>
  <si>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</si>
  <si>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</si>
  <si>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</si>
  <si>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</si>
  <si>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</si>
  <si>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</si>
  <si>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</si>
  <si>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</si>
  <si>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</si>
  <si>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</si>
  <si>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</si>
  <si>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</si>
  <si>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</si>
  <si>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</si>
  <si>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</si>
  <si>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</si>
  <si>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</si>
  <si>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</si>
  <si>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</si>
  <si>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</si>
  <si>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</si>
  <si>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</si>
  <si>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</si>
  <si>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</si>
  <si>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</si>
  <si>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</si>
  <si>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</si>
  <si>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</si>
  <si>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</si>
  <si>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</si>
  <si>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</si>
  <si>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</si>
  <si>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</si>
  <si>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</si>
  <si>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</si>
  <si>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</si>
  <si>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</si>
  <si>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</si>
  <si>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</si>
  <si>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</si>
  <si>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</si>
  <si>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</si>
  <si>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</si>
  <si>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</si>
  <si>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</si>
  <si>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</si>
  <si>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</si>
  <si>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</si>
  <si>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</si>
  <si>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</si>
  <si>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</si>
  <si>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</si>
  <si>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</si>
  <si>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</si>
  <si>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</si>
  <si>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</si>
  <si>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</si>
  <si>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</si>
  <si>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</si>
  <si>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</si>
  <si>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</si>
  <si>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</si>
  <si>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</si>
  <si>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</si>
  <si>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</si>
  <si>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</si>
  <si>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</si>
  <si>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</si>
  <si>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</si>
  <si>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</si>
  <si>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</si>
  <si>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</si>
  <si>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</si>
  <si>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</si>
  <si>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</si>
  <si>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</si>
  <si>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</si>
  <si>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</si>
  <si>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</si>
  <si>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</si>
  <si>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</si>
  <si>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</si>
  <si>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</si>
  <si>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</si>
  <si>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</si>
  <si>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</si>
  <si>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</si>
  <si>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</si>
  <si>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</si>
  <si>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</si>
  <si>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</si>
  <si>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</si>
  <si>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</si>
  <si>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</si>
  <si>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</si>
  <si>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</si>
  <si>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</si>
  <si>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</si>
  <si>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</si>
  <si>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</si>
  <si>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</si>
  <si>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</si>
  <si>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</si>
  <si>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</si>
  <si>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</si>
  <si>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</si>
  <si>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</si>
  <si>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</si>
  <si>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</si>
  <si>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</si>
  <si>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</si>
  <si>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</si>
  <si>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</si>
  <si>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</si>
  <si>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</si>
  <si>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</si>
  <si>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</si>
  <si>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</si>
  <si>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</si>
  <si>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</si>
  <si>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</si>
  <si>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</si>
  <si>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</si>
  <si>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</si>
  <si>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</si>
  <si>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</si>
  <si>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</si>
  <si>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</si>
  <si>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</si>
  <si>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</si>
  <si>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</si>
  <si>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</si>
  <si>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</si>
  <si>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</si>
  <si>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</si>
  <si>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</si>
  <si>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</si>
  <si>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</si>
  <si>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</si>
  <si>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</si>
  <si>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</si>
  <si>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</si>
  <si>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</si>
  <si>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</si>
  <si>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</si>
  <si>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</si>
  <si>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</si>
  <si>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</si>
  <si>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</si>
  <si>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</si>
  <si>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</si>
  <si>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</si>
  <si>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</si>
  <si>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</si>
  <si>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</si>
  <si>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</si>
  <si>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</si>
  <si>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</si>
  <si>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</si>
  <si>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</si>
  <si>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</si>
  <si>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</si>
  <si>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</si>
  <si>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</si>
  <si>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</si>
  <si>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</si>
  <si>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</si>
  <si>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</si>
  <si>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</si>
  <si>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</si>
  <si>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1A</t>
  </si>
  <si>
    <t>2B</t>
  </si>
  <si>
    <t>26.06.2010, 22-30</t>
  </si>
  <si>
    <t>1C</t>
  </si>
  <si>
    <t>2D</t>
  </si>
  <si>
    <t>27.06.2010, 18-00</t>
  </si>
  <si>
    <t>1D</t>
  </si>
  <si>
    <t>2C</t>
  </si>
  <si>
    <t>27.06.2010, 22-30</t>
  </si>
  <si>
    <t>1B</t>
  </si>
  <si>
    <t>2A</t>
  </si>
  <si>
    <t>28.06.2010, 18-00</t>
  </si>
  <si>
    <t>1E</t>
  </si>
  <si>
    <t>2F</t>
  </si>
  <si>
    <t>28.06.2010, 22-30</t>
  </si>
  <si>
    <t>1G</t>
  </si>
  <si>
    <t>2H</t>
  </si>
  <si>
    <t>29.06.2010, 18-00</t>
  </si>
  <si>
    <t>1F</t>
  </si>
  <si>
    <t>2E</t>
  </si>
  <si>
    <t>29.06.2010, 22-30</t>
  </si>
  <si>
    <t>1H</t>
  </si>
  <si>
    <t>2G</t>
  </si>
  <si>
    <t>02.07.2010, 18-00</t>
  </si>
  <si>
    <t>WIN53</t>
  </si>
  <si>
    <t>WIN54</t>
  </si>
  <si>
    <t>02.07.2010, 22-30</t>
  </si>
  <si>
    <t>WIN49</t>
  </si>
  <si>
    <t>WIN50</t>
  </si>
  <si>
    <t>03.07.2010, 18-00</t>
  </si>
  <si>
    <t>WIN52</t>
  </si>
  <si>
    <t>WIN51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</si>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</sst>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49" fontId="5" fillId="20" borderId="46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49" fontId="17" fillId="23" borderId="99" xfId="0" applyNumberFormat="1" applyFont="1" applyFill="1" applyBorder="1" applyAlignment="1">
      <alignment horizontal="center" vertical="center"/>
    </xf>
    <xf numFmtId="49" fontId="17" fillId="23" borderId="100" xfId="0" applyNumberFormat="1" applyFont="1" applyFill="1" applyBorder="1" applyAlignment="1">
      <alignment horizontal="center" vertical="center"/>
    </xf>
    <xf numFmtId="0" fontId="4" fillId="24" borderId="101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2" fillId="25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26" borderId="105" xfId="0" applyFont="1" applyFill="1" applyBorder="1" applyAlignment="1">
      <alignment horizontal="left"/>
    </xf>
    <xf numFmtId="0" fontId="2" fillId="22" borderId="105" xfId="0" applyFont="1" applyFill="1" applyBorder="1" applyAlignment="1">
      <alignment horizontal="left"/>
    </xf>
    <xf numFmtId="0" fontId="2" fillId="27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0" fontId="7" fillId="0" borderId="106" xfId="0" applyNumberFormat="1" applyFont="1" applyBorder="1" applyAlignment="1">
      <alignment horizontal="center"/>
    </xf>
    <xf numFmtId="0" fontId="6" fillId="19" borderId="102" xfId="0" applyFont="1" applyFill="1" applyBorder="1" applyAlignment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29" borderId="67" xfId="0" applyFont="1" applyFill="1" applyBorder="1" applyAlignment="1">
      <alignment horizontal="center" vertical="center"/>
    </xf>
    <xf numFmtId="0" fontId="2" fillId="30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31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8" fillId="19" borderId="26" xfId="0" applyFont="1" applyFill="1" applyBorder="1" applyAlignment="1">
      <alignment horizontal="center" vertical="center" textRotation="90"/>
    </xf>
    <xf numFmtId="0" fontId="9" fillId="19" borderId="26" xfId="0" applyFont="1" applyFill="1" applyBorder="1" applyAlignment="1">
      <alignment horizontal="center" vertical="center" textRotation="90"/>
    </xf>
    <xf numFmtId="0" fontId="6" fillId="31" borderId="109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22" activePane="bottomLeft" state="frozen"/>
      <selection pane="topLeft" activeCell="AC28" sqref="AC28"/>
      <selection pane="bottomLeft" activeCell="S58" sqref="S58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2" t="s">
        <v>666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4"/>
      <c r="B2" s="195"/>
      <c r="C2" s="195"/>
      <c r="D2" s="195"/>
      <c r="E2" s="195"/>
      <c r="F2" s="195"/>
      <c r="G2" s="196" t="s">
        <v>0</v>
      </c>
      <c r="H2" s="196"/>
      <c r="I2" s="196"/>
      <c r="J2" s="196"/>
      <c r="K2" s="197">
        <f>AQ75</f>
        <v>31</v>
      </c>
      <c r="L2" s="197"/>
      <c r="M2" s="197"/>
      <c r="N2" s="189">
        <f>AS75</f>
        <v>31</v>
      </c>
      <c r="O2" s="189"/>
      <c r="P2" s="189"/>
      <c r="Q2" s="189">
        <f>AU75</f>
        <v>31</v>
      </c>
      <c r="R2" s="189"/>
      <c r="S2" s="189"/>
      <c r="T2" s="189">
        <f>AW75</f>
        <v>0</v>
      </c>
      <c r="U2" s="189"/>
      <c r="V2" s="189"/>
      <c r="W2" s="189">
        <f>AY75</f>
        <v>0</v>
      </c>
      <c r="X2" s="189"/>
      <c r="Y2" s="189"/>
      <c r="Z2" s="189">
        <f>BA75</f>
        <v>0</v>
      </c>
      <c r="AA2" s="189"/>
      <c r="AB2" s="189"/>
      <c r="AC2" s="189">
        <f>BC75</f>
        <v>0</v>
      </c>
      <c r="AD2" s="189"/>
      <c r="AE2" s="189"/>
      <c r="AF2" s="189">
        <f>BE75</f>
        <v>0</v>
      </c>
      <c r="AG2" s="189"/>
      <c r="AH2" s="189"/>
      <c r="AI2" s="189">
        <f>BG75</f>
        <v>0</v>
      </c>
      <c r="AJ2" s="189"/>
      <c r="AK2" s="189"/>
      <c r="AL2" s="198">
        <f>BI75</f>
        <v>0</v>
      </c>
      <c r="AM2" s="198"/>
      <c r="AN2" s="198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4"/>
      <c r="B3" s="195"/>
      <c r="C3" s="195"/>
      <c r="D3" s="195"/>
      <c r="E3" s="195"/>
      <c r="F3" s="195"/>
      <c r="G3" s="199" t="s">
        <v>1</v>
      </c>
      <c r="H3" s="199"/>
      <c r="I3" s="199"/>
      <c r="J3" s="199"/>
      <c r="K3" s="200">
        <f>SUM(K4:M6)</f>
        <v>12</v>
      </c>
      <c r="L3" s="200"/>
      <c r="M3" s="200"/>
      <c r="N3" s="190">
        <f>SUM(N4:P6)</f>
        <v>12</v>
      </c>
      <c r="O3" s="190"/>
      <c r="P3" s="190"/>
      <c r="Q3" s="190">
        <f>SUM(Q4:S6)</f>
        <v>13</v>
      </c>
      <c r="R3" s="190"/>
      <c r="S3" s="190"/>
      <c r="T3" s="190">
        <f>SUM(T4:V6)</f>
        <v>0</v>
      </c>
      <c r="U3" s="190"/>
      <c r="V3" s="190"/>
      <c r="W3" s="190">
        <f>SUM(W4:Y6)</f>
        <v>0</v>
      </c>
      <c r="X3" s="190"/>
      <c r="Y3" s="190"/>
      <c r="Z3" s="190">
        <f>SUM(Z4:AB6)</f>
        <v>0</v>
      </c>
      <c r="AA3" s="190"/>
      <c r="AB3" s="190"/>
      <c r="AC3" s="190">
        <f>SUM(AC4:AE6)</f>
        <v>0</v>
      </c>
      <c r="AD3" s="190"/>
      <c r="AE3" s="190"/>
      <c r="AF3" s="190">
        <f>SUM(AF4:AH6)</f>
        <v>0</v>
      </c>
      <c r="AG3" s="190"/>
      <c r="AH3" s="190"/>
      <c r="AI3" s="190">
        <f>SUM(AI4:AK6)</f>
        <v>0</v>
      </c>
      <c r="AJ3" s="190"/>
      <c r="AK3" s="190"/>
      <c r="AL3" s="191">
        <f>SUM(AL4:AN6)</f>
        <v>0</v>
      </c>
      <c r="AM3" s="191"/>
      <c r="AN3" s="191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4"/>
      <c r="B4" s="195"/>
      <c r="C4" s="195"/>
      <c r="D4" s="195"/>
      <c r="E4" s="195"/>
      <c r="F4" s="195"/>
      <c r="G4" s="201" t="s">
        <v>2</v>
      </c>
      <c r="H4" s="201"/>
      <c r="I4" s="201"/>
      <c r="J4" s="201"/>
      <c r="K4" s="202">
        <f>SUM(BP$10:BP$74)</f>
        <v>7</v>
      </c>
      <c r="L4" s="202"/>
      <c r="M4" s="202"/>
      <c r="N4" s="203">
        <f>SUM(BS$10:BS$74)</f>
        <v>6</v>
      </c>
      <c r="O4" s="203"/>
      <c r="P4" s="203"/>
      <c r="Q4" s="203">
        <f>SUM(BV$10:BV$74)</f>
        <v>7</v>
      </c>
      <c r="R4" s="203"/>
      <c r="S4" s="203"/>
      <c r="T4" s="203">
        <f>SUM(BY$10:BY$74)</f>
        <v>0</v>
      </c>
      <c r="U4" s="203"/>
      <c r="V4" s="203"/>
      <c r="W4" s="203">
        <f>SUM(CB$10:CB$74)</f>
        <v>0</v>
      </c>
      <c r="X4" s="203"/>
      <c r="Y4" s="203"/>
      <c r="Z4" s="203">
        <f>SUM(CE$10:CE$74)</f>
        <v>0</v>
      </c>
      <c r="AA4" s="203"/>
      <c r="AB4" s="203"/>
      <c r="AC4" s="203">
        <f>SUM(CH$10:CH$74)</f>
        <v>0</v>
      </c>
      <c r="AD4" s="203"/>
      <c r="AE4" s="203"/>
      <c r="AF4" s="203">
        <f>SUM(CK$10:CK$74)</f>
        <v>0</v>
      </c>
      <c r="AG4" s="203"/>
      <c r="AH4" s="203"/>
      <c r="AI4" s="203">
        <f>SUM(CN$10:CN$74)</f>
        <v>0</v>
      </c>
      <c r="AJ4" s="203"/>
      <c r="AK4" s="203"/>
      <c r="AL4" s="204">
        <f>SUM(CQ$10:CQ$74)</f>
        <v>0</v>
      </c>
      <c r="AM4" s="204"/>
      <c r="AN4" s="204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4"/>
      <c r="B5" s="195"/>
      <c r="C5" s="195"/>
      <c r="D5" s="195"/>
      <c r="E5" s="195"/>
      <c r="F5" s="195"/>
      <c r="G5" s="205" t="s">
        <v>3</v>
      </c>
      <c r="H5" s="205"/>
      <c r="I5" s="205"/>
      <c r="J5" s="205"/>
      <c r="K5" s="202">
        <f>SUM(BO$10:BO$74)</f>
        <v>4</v>
      </c>
      <c r="L5" s="202"/>
      <c r="M5" s="202"/>
      <c r="N5" s="203">
        <f>SUM(BR$10:BR$74)</f>
        <v>2</v>
      </c>
      <c r="O5" s="203"/>
      <c r="P5" s="203"/>
      <c r="Q5" s="203">
        <f>SUM(BU$10:BU$74)</f>
        <v>1</v>
      </c>
      <c r="R5" s="203"/>
      <c r="S5" s="203"/>
      <c r="T5" s="203">
        <f>SUM(BX$10:BX$74)</f>
        <v>0</v>
      </c>
      <c r="U5" s="203"/>
      <c r="V5" s="203"/>
      <c r="W5" s="203">
        <f>SUM(CA$10:CA$74)</f>
        <v>0</v>
      </c>
      <c r="X5" s="203"/>
      <c r="Y5" s="203"/>
      <c r="Z5" s="203">
        <f>SUM(CD$10:CD$74)</f>
        <v>0</v>
      </c>
      <c r="AA5" s="203"/>
      <c r="AB5" s="203"/>
      <c r="AC5" s="203">
        <f>SUM(CG$10:CG$74)</f>
        <v>0</v>
      </c>
      <c r="AD5" s="203"/>
      <c r="AE5" s="203"/>
      <c r="AF5" s="203">
        <f>SUM(CJ$10:CJ$74)</f>
        <v>0</v>
      </c>
      <c r="AG5" s="203"/>
      <c r="AH5" s="203"/>
      <c r="AI5" s="203">
        <f>SUM(CM$10:CM$74)</f>
        <v>0</v>
      </c>
      <c r="AJ5" s="203"/>
      <c r="AK5" s="203"/>
      <c r="AL5" s="204">
        <f>SUM(CP$10:CP$74)</f>
        <v>0</v>
      </c>
      <c r="AM5" s="204"/>
      <c r="AN5" s="204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4"/>
      <c r="B6" s="195"/>
      <c r="C6" s="195"/>
      <c r="D6" s="195"/>
      <c r="E6" s="195"/>
      <c r="F6" s="195"/>
      <c r="G6" s="206" t="s">
        <v>4</v>
      </c>
      <c r="H6" s="206"/>
      <c r="I6" s="206"/>
      <c r="J6" s="206"/>
      <c r="K6" s="202">
        <f>SUM(BN$10:BN$74)</f>
        <v>1</v>
      </c>
      <c r="L6" s="202"/>
      <c r="M6" s="202"/>
      <c r="N6" s="203">
        <f>SUM(BQ$10:BQ$74)</f>
        <v>4</v>
      </c>
      <c r="O6" s="203"/>
      <c r="P6" s="203"/>
      <c r="Q6" s="203">
        <f>SUM(BT$10:BT$74)</f>
        <v>5</v>
      </c>
      <c r="R6" s="203"/>
      <c r="S6" s="203"/>
      <c r="T6" s="203">
        <f>SUM(BW$10:BW$74)</f>
        <v>0</v>
      </c>
      <c r="U6" s="203"/>
      <c r="V6" s="203"/>
      <c r="W6" s="203">
        <f>SUM(BZ$10:BZ$74)</f>
        <v>0</v>
      </c>
      <c r="X6" s="203"/>
      <c r="Y6" s="203"/>
      <c r="Z6" s="203">
        <f>SUM(CC$10:CC$74)</f>
        <v>0</v>
      </c>
      <c r="AA6" s="203"/>
      <c r="AB6" s="203"/>
      <c r="AC6" s="203">
        <f>SUM(CF$10:CF$74)</f>
        <v>0</v>
      </c>
      <c r="AD6" s="203"/>
      <c r="AE6" s="203"/>
      <c r="AF6" s="203">
        <f>SUM(CI$10:CI$74)</f>
        <v>0</v>
      </c>
      <c r="AG6" s="203"/>
      <c r="AH6" s="203"/>
      <c r="AI6" s="203">
        <f>SUM(CL$10:CL$74)</f>
        <v>0</v>
      </c>
      <c r="AJ6" s="203"/>
      <c r="AK6" s="203"/>
      <c r="AL6" s="204">
        <f>SUM(CO$10:CO$74)</f>
        <v>0</v>
      </c>
      <c r="AM6" s="204"/>
      <c r="AN6" s="204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4"/>
      <c r="B7" s="195"/>
      <c r="C7" s="195"/>
      <c r="D7" s="195"/>
      <c r="E7" s="195"/>
      <c r="F7" s="195"/>
      <c r="G7" s="207" t="s">
        <v>5</v>
      </c>
      <c r="H7" s="207"/>
      <c r="I7" s="207"/>
      <c r="J7" s="207"/>
      <c r="K7" s="208">
        <f>IF($AQ75=0,0,K8/(5*$AQ75))</f>
        <v>0.2709677419354839</v>
      </c>
      <c r="L7" s="208"/>
      <c r="M7" s="208"/>
      <c r="N7" s="209">
        <f>IF($AS75=0,0,N8/(5*$AS75))</f>
        <v>0.2967741935483871</v>
      </c>
      <c r="O7" s="209"/>
      <c r="P7" s="209"/>
      <c r="Q7" s="209">
        <f>IF($AU75=0,0,Q8/(5*$AU75))</f>
        <v>0.3225806451612903</v>
      </c>
      <c r="R7" s="209"/>
      <c r="S7" s="209"/>
      <c r="T7" s="209">
        <f>IF($AW75=0,0,T8/(5*$AW75))</f>
        <v>0</v>
      </c>
      <c r="U7" s="209"/>
      <c r="V7" s="209"/>
      <c r="W7" s="209">
        <f>IF($AY75=0,0,W8/(5*$AY75))</f>
        <v>0</v>
      </c>
      <c r="X7" s="209"/>
      <c r="Y7" s="209"/>
      <c r="Z7" s="209">
        <f>IF($BA75=0,0,Z8/(5*$BA75))</f>
        <v>0</v>
      </c>
      <c r="AA7" s="209"/>
      <c r="AB7" s="209"/>
      <c r="AC7" s="209">
        <f>IF($BC75=0,0,AC8/(5*$BC75))</f>
        <v>0</v>
      </c>
      <c r="AD7" s="209"/>
      <c r="AE7" s="209"/>
      <c r="AF7" s="209">
        <f>IF($BE75=0,0,AF8/(5*$BE75))</f>
        <v>0</v>
      </c>
      <c r="AG7" s="209"/>
      <c r="AH7" s="209"/>
      <c r="AI7" s="209">
        <f>IF($BG75=0,0,AI8/(5*$BG75))</f>
        <v>0</v>
      </c>
      <c r="AJ7" s="209"/>
      <c r="AK7" s="209"/>
      <c r="AL7" s="211">
        <f>IF($BI75=0,0,AL8/(5*$BI75))</f>
        <v>0</v>
      </c>
      <c r="AM7" s="211"/>
      <c r="AN7" s="211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4"/>
      <c r="B8" s="195"/>
      <c r="C8" s="195"/>
      <c r="D8" s="195"/>
      <c r="E8" s="195"/>
      <c r="F8" s="195"/>
      <c r="G8" s="216" t="s">
        <v>6</v>
      </c>
      <c r="H8" s="216"/>
      <c r="I8" s="216"/>
      <c r="J8" s="216"/>
      <c r="K8" s="217">
        <f>SUM(AR10:AR74)</f>
        <v>42</v>
      </c>
      <c r="L8" s="217"/>
      <c r="M8" s="217"/>
      <c r="N8" s="210">
        <f>SUM(AT10:AT74)</f>
        <v>46</v>
      </c>
      <c r="O8" s="210"/>
      <c r="P8" s="210"/>
      <c r="Q8" s="210">
        <f>SUM(AV10:AV74)</f>
        <v>50</v>
      </c>
      <c r="R8" s="210"/>
      <c r="S8" s="210"/>
      <c r="T8" s="210">
        <f>SUM(AX10:AX74)</f>
        <v>0</v>
      </c>
      <c r="U8" s="210"/>
      <c r="V8" s="210"/>
      <c r="W8" s="210">
        <f>SUM(AZ10:AZ74)</f>
        <v>0</v>
      </c>
      <c r="X8" s="210"/>
      <c r="Y8" s="210"/>
      <c r="Z8" s="210">
        <f>SUM(BB10:BB74)</f>
        <v>0</v>
      </c>
      <c r="AA8" s="210"/>
      <c r="AB8" s="210"/>
      <c r="AC8" s="210">
        <f>SUM(BD10:BD74)</f>
        <v>0</v>
      </c>
      <c r="AD8" s="210"/>
      <c r="AE8" s="210"/>
      <c r="AF8" s="210">
        <f>SUM(BF10:BF74)</f>
        <v>0</v>
      </c>
      <c r="AG8" s="210"/>
      <c r="AH8" s="210"/>
      <c r="AI8" s="210">
        <f>SUM(BH10:BH74)</f>
        <v>0</v>
      </c>
      <c r="AJ8" s="210"/>
      <c r="AK8" s="210"/>
      <c r="AL8" s="219">
        <f>SUM(BJ10:BJ74)</f>
        <v>0</v>
      </c>
      <c r="AM8" s="219"/>
      <c r="AN8" s="219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12" t="s">
        <v>12</v>
      </c>
      <c r="I9" s="212"/>
      <c r="J9" s="212"/>
      <c r="K9" s="213" t="s">
        <v>816</v>
      </c>
      <c r="L9" s="213"/>
      <c r="M9" s="213"/>
      <c r="N9" s="214" t="s">
        <v>817</v>
      </c>
      <c r="O9" s="214"/>
      <c r="P9" s="214"/>
      <c r="Q9" s="214" t="s">
        <v>818</v>
      </c>
      <c r="R9" s="214"/>
      <c r="S9" s="214"/>
      <c r="T9" s="215"/>
      <c r="U9" s="215"/>
      <c r="V9" s="215"/>
      <c r="W9" s="215"/>
      <c r="X9" s="215"/>
      <c r="Y9" s="215"/>
      <c r="Z9" s="218"/>
      <c r="AA9" s="218"/>
      <c r="AB9" s="218"/>
      <c r="AC9" s="213"/>
      <c r="AD9" s="213"/>
      <c r="AE9" s="213"/>
      <c r="AF9" s="218"/>
      <c r="AG9" s="218"/>
      <c r="AH9" s="218"/>
      <c r="AI9" s="218"/>
      <c r="AJ9" s="218"/>
      <c r="AK9" s="218"/>
      <c r="AL9" s="223"/>
      <c r="AM9" s="223"/>
      <c r="AN9" s="22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4" t="str">
        <f>AR9</f>
        <v>YYX</v>
      </c>
      <c r="BO9" s="224"/>
      <c r="BP9" s="224"/>
      <c r="BQ9" s="225" t="str">
        <f>AT9</f>
        <v>SYNCRO</v>
      </c>
      <c r="BR9" s="225"/>
      <c r="BS9" s="225"/>
      <c r="BT9" s="226" t="str">
        <f>AV9</f>
        <v>АС</v>
      </c>
      <c r="BU9" s="226"/>
      <c r="BV9" s="226"/>
      <c r="BW9" s="227">
        <f>AX9</f>
        <v>0</v>
      </c>
      <c r="BX9" s="227"/>
      <c r="BY9" s="227"/>
      <c r="BZ9" s="188">
        <f>AZ9</f>
        <v>0</v>
      </c>
      <c r="CA9" s="188"/>
      <c r="CB9" s="188"/>
      <c r="CC9" s="188">
        <f>BB9</f>
        <v>0</v>
      </c>
      <c r="CD9" s="188"/>
      <c r="CE9" s="188"/>
      <c r="CF9" s="188">
        <f>BD9</f>
        <v>0</v>
      </c>
      <c r="CG9" s="188"/>
      <c r="CH9" s="188"/>
      <c r="CI9" s="188">
        <f>BF9</f>
        <v>0</v>
      </c>
      <c r="CJ9" s="188"/>
      <c r="CK9" s="188"/>
      <c r="CL9" s="188">
        <f>BH9</f>
        <v>0</v>
      </c>
      <c r="CM9" s="188"/>
      <c r="CN9" s="188"/>
      <c r="CO9" s="188">
        <f>BJ9</f>
        <v>0</v>
      </c>
      <c r="CP9" s="188"/>
      <c r="CQ9" s="188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221" t="s">
        <v>13</v>
      </c>
      <c r="B10" s="34" t="s">
        <v>669</v>
      </c>
      <c r="C10" s="160" t="s">
        <v>668</v>
      </c>
      <c r="D10" s="36">
        <v>1</v>
      </c>
      <c r="E10" s="37" t="s">
        <v>785</v>
      </c>
      <c r="F10" s="38" t="s">
        <v>10</v>
      </c>
      <c r="G10" s="39" t="s">
        <v>786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221"/>
      <c r="B11" s="49" t="s">
        <v>671</v>
      </c>
      <c r="C11" s="59" t="s">
        <v>670</v>
      </c>
      <c r="D11" s="50">
        <v>2</v>
      </c>
      <c r="E11" s="51" t="s">
        <v>787</v>
      </c>
      <c r="F11" s="47" t="s">
        <v>10</v>
      </c>
      <c r="G11" s="52" t="s">
        <v>788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221"/>
      <c r="B12" s="58" t="s">
        <v>673</v>
      </c>
      <c r="C12" s="59" t="s">
        <v>672</v>
      </c>
      <c r="D12" s="50">
        <v>3</v>
      </c>
      <c r="E12" s="51" t="s">
        <v>789</v>
      </c>
      <c r="F12" s="47" t="s">
        <v>10</v>
      </c>
      <c r="G12" s="52" t="s">
        <v>790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221"/>
      <c r="B13" s="49" t="s">
        <v>675</v>
      </c>
      <c r="C13" s="59" t="s">
        <v>674</v>
      </c>
      <c r="D13" s="50">
        <v>4</v>
      </c>
      <c r="E13" s="51" t="s">
        <v>791</v>
      </c>
      <c r="F13" s="47" t="s">
        <v>10</v>
      </c>
      <c r="G13" s="52" t="s">
        <v>792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221"/>
      <c r="B14" s="58" t="s">
        <v>677</v>
      </c>
      <c r="C14" s="59" t="s">
        <v>676</v>
      </c>
      <c r="D14" s="50">
        <v>5</v>
      </c>
      <c r="E14" s="51" t="s">
        <v>793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221"/>
      <c r="B15" s="49" t="s">
        <v>680</v>
      </c>
      <c r="C15" s="49" t="s">
        <v>679</v>
      </c>
      <c r="D15" s="50">
        <v>6</v>
      </c>
      <c r="E15" s="51" t="s">
        <v>794</v>
      </c>
      <c r="F15" s="47" t="s">
        <v>10</v>
      </c>
      <c r="G15" s="52" t="s">
        <v>795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221"/>
      <c r="B16" s="49" t="s">
        <v>682</v>
      </c>
      <c r="C16" s="49" t="s">
        <v>681</v>
      </c>
      <c r="D16" s="50">
        <v>7</v>
      </c>
      <c r="E16" s="51" t="s">
        <v>796</v>
      </c>
      <c r="F16" s="47" t="s">
        <v>10</v>
      </c>
      <c r="G16" s="52" t="s">
        <v>797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221"/>
      <c r="B17" s="59" t="s">
        <v>684</v>
      </c>
      <c r="C17" s="49" t="s">
        <v>683</v>
      </c>
      <c r="D17" s="50">
        <v>8</v>
      </c>
      <c r="E17" s="51" t="s">
        <v>798</v>
      </c>
      <c r="F17" s="47" t="s">
        <v>10</v>
      </c>
      <c r="G17" s="52" t="s">
        <v>799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221"/>
      <c r="B18" s="59" t="s">
        <v>669</v>
      </c>
      <c r="C18" s="49" t="s">
        <v>685</v>
      </c>
      <c r="D18" s="50">
        <v>9</v>
      </c>
      <c r="E18" s="51" t="s">
        <v>800</v>
      </c>
      <c r="F18" s="47" t="s">
        <v>10</v>
      </c>
      <c r="G18" s="52" t="s">
        <v>801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221"/>
      <c r="B19" s="59" t="s">
        <v>687</v>
      </c>
      <c r="C19" s="49" t="s">
        <v>686</v>
      </c>
      <c r="D19" s="50">
        <v>10</v>
      </c>
      <c r="E19" s="51" t="s">
        <v>802</v>
      </c>
      <c r="F19" s="47" t="s">
        <v>10</v>
      </c>
      <c r="G19" s="52" t="s">
        <v>803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221"/>
      <c r="B20" s="59" t="s">
        <v>671</v>
      </c>
      <c r="C20" s="49" t="s">
        <v>688</v>
      </c>
      <c r="D20" s="50">
        <v>11</v>
      </c>
      <c r="E20" s="51" t="s">
        <v>804</v>
      </c>
      <c r="F20" s="47" t="s">
        <v>10</v>
      </c>
      <c r="G20" s="52" t="s">
        <v>805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221"/>
      <c r="B21" s="59" t="s">
        <v>677</v>
      </c>
      <c r="C21" s="49" t="s">
        <v>689</v>
      </c>
      <c r="D21" s="50">
        <v>12</v>
      </c>
      <c r="E21" s="51" t="s">
        <v>806</v>
      </c>
      <c r="F21" s="47" t="s">
        <v>10</v>
      </c>
      <c r="G21" s="52" t="s">
        <v>807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221"/>
      <c r="B22" s="59" t="s">
        <v>675</v>
      </c>
      <c r="C22" s="49" t="s">
        <v>690</v>
      </c>
      <c r="D22" s="50">
        <v>13</v>
      </c>
      <c r="E22" s="51" t="s">
        <v>808</v>
      </c>
      <c r="F22" s="47" t="s">
        <v>10</v>
      </c>
      <c r="G22" s="52" t="s">
        <v>809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221"/>
      <c r="B23" s="59" t="s">
        <v>673</v>
      </c>
      <c r="C23" s="49" t="s">
        <v>691</v>
      </c>
      <c r="D23" s="50">
        <v>14</v>
      </c>
      <c r="E23" s="51" t="s">
        <v>810</v>
      </c>
      <c r="F23" s="47" t="s">
        <v>10</v>
      </c>
      <c r="G23" s="52" t="s">
        <v>811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221"/>
      <c r="B24" s="59" t="s">
        <v>693</v>
      </c>
      <c r="C24" s="49" t="s">
        <v>692</v>
      </c>
      <c r="D24" s="50">
        <v>15</v>
      </c>
      <c r="E24" s="51" t="s">
        <v>812</v>
      </c>
      <c r="F24" s="47" t="s">
        <v>10</v>
      </c>
      <c r="G24" s="52" t="s">
        <v>813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221"/>
      <c r="B25" s="60" t="s">
        <v>682</v>
      </c>
      <c r="C25" s="172" t="s">
        <v>694</v>
      </c>
      <c r="D25" s="61">
        <v>16</v>
      </c>
      <c r="E25" s="62" t="s">
        <v>814</v>
      </c>
      <c r="F25" s="63" t="s">
        <v>10</v>
      </c>
      <c r="G25" s="64" t="s">
        <v>815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221"/>
      <c r="B26" s="59" t="s">
        <v>684</v>
      </c>
      <c r="C26" s="59" t="s">
        <v>695</v>
      </c>
      <c r="D26" s="73">
        <v>17</v>
      </c>
      <c r="E26" s="74" t="s">
        <v>785</v>
      </c>
      <c r="F26" s="17" t="s">
        <v>10</v>
      </c>
      <c r="G26" s="75" t="s">
        <v>787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221"/>
      <c r="B27" s="49" t="s">
        <v>680</v>
      </c>
      <c r="C27" s="49" t="s">
        <v>696</v>
      </c>
      <c r="D27" s="50">
        <v>18</v>
      </c>
      <c r="E27" s="51" t="s">
        <v>788</v>
      </c>
      <c r="F27" s="47" t="s">
        <v>10</v>
      </c>
      <c r="G27" s="52" t="s">
        <v>786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221"/>
      <c r="B28" s="49" t="s">
        <v>687</v>
      </c>
      <c r="C28" s="49" t="s">
        <v>697</v>
      </c>
      <c r="D28" s="50">
        <v>19</v>
      </c>
      <c r="E28" s="51" t="s">
        <v>792</v>
      </c>
      <c r="F28" s="47" t="s">
        <v>10</v>
      </c>
      <c r="G28" s="52" t="s">
        <v>790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221"/>
      <c r="B29" s="49" t="s">
        <v>669</v>
      </c>
      <c r="C29" s="49" t="s">
        <v>698</v>
      </c>
      <c r="D29" s="50">
        <v>20</v>
      </c>
      <c r="E29" s="51" t="s">
        <v>789</v>
      </c>
      <c r="F29" s="47" t="s">
        <v>10</v>
      </c>
      <c r="G29" s="52" t="s">
        <v>791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221"/>
      <c r="B30" s="49" t="s">
        <v>675</v>
      </c>
      <c r="C30" s="49" t="s">
        <v>699</v>
      </c>
      <c r="D30" s="50">
        <v>21</v>
      </c>
      <c r="E30" s="51" t="s">
        <v>796</v>
      </c>
      <c r="F30" s="47" t="s">
        <v>10</v>
      </c>
      <c r="G30" s="52" t="s">
        <v>798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221"/>
      <c r="B31" s="49" t="s">
        <v>673</v>
      </c>
      <c r="C31" s="49" t="s">
        <v>700</v>
      </c>
      <c r="D31" s="50">
        <v>22</v>
      </c>
      <c r="E31" s="51" t="s">
        <v>795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221"/>
      <c r="B32" s="49" t="s">
        <v>671</v>
      </c>
      <c r="C32" s="49" t="s">
        <v>701</v>
      </c>
      <c r="D32" s="50">
        <v>23</v>
      </c>
      <c r="E32" s="51" t="s">
        <v>793</v>
      </c>
      <c r="F32" s="47" t="s">
        <v>10</v>
      </c>
      <c r="G32" s="52" t="s">
        <v>794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221"/>
      <c r="B33" s="49" t="s">
        <v>677</v>
      </c>
      <c r="C33" s="49" t="s">
        <v>702</v>
      </c>
      <c r="D33" s="50">
        <v>24</v>
      </c>
      <c r="E33" s="51" t="s">
        <v>799</v>
      </c>
      <c r="F33" s="47" t="s">
        <v>10</v>
      </c>
      <c r="G33" s="52" t="s">
        <v>797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221"/>
      <c r="B34" s="59" t="s">
        <v>682</v>
      </c>
      <c r="C34" s="49" t="s">
        <v>703</v>
      </c>
      <c r="D34" s="50">
        <v>25</v>
      </c>
      <c r="E34" s="51" t="s">
        <v>800</v>
      </c>
      <c r="F34" s="47" t="s">
        <v>10</v>
      </c>
      <c r="G34" s="52" t="s">
        <v>802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221"/>
      <c r="B35" s="59" t="s">
        <v>684</v>
      </c>
      <c r="C35" s="49" t="s">
        <v>704</v>
      </c>
      <c r="D35" s="50">
        <v>26</v>
      </c>
      <c r="E35" s="51" t="s">
        <v>803</v>
      </c>
      <c r="F35" s="47" t="s">
        <v>10</v>
      </c>
      <c r="G35" s="52" t="s">
        <v>801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221"/>
      <c r="B36" s="59" t="s">
        <v>687</v>
      </c>
      <c r="C36" s="59" t="s">
        <v>705</v>
      </c>
      <c r="D36" s="50">
        <v>27</v>
      </c>
      <c r="E36" s="51" t="s">
        <v>807</v>
      </c>
      <c r="F36" s="47" t="s">
        <v>10</v>
      </c>
      <c r="G36" s="52" t="s">
        <v>805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221"/>
      <c r="B37" s="59" t="s">
        <v>693</v>
      </c>
      <c r="C37" s="59" t="s">
        <v>706</v>
      </c>
      <c r="D37" s="50">
        <v>28</v>
      </c>
      <c r="E37" s="51" t="s">
        <v>804</v>
      </c>
      <c r="F37" s="47" t="s">
        <v>10</v>
      </c>
      <c r="G37" s="52" t="s">
        <v>806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221"/>
      <c r="B38" s="59" t="s">
        <v>669</v>
      </c>
      <c r="C38" s="59" t="s">
        <v>707</v>
      </c>
      <c r="D38" s="50">
        <v>29</v>
      </c>
      <c r="E38" s="51" t="s">
        <v>810</v>
      </c>
      <c r="F38" s="47" t="s">
        <v>10</v>
      </c>
      <c r="G38" s="52" t="s">
        <v>808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221"/>
      <c r="B39" s="59" t="s">
        <v>671</v>
      </c>
      <c r="C39" s="169" t="s">
        <v>708</v>
      </c>
      <c r="D39" s="50">
        <v>30</v>
      </c>
      <c r="E39" s="51" t="s">
        <v>809</v>
      </c>
      <c r="F39" s="47" t="s">
        <v>10</v>
      </c>
      <c r="G39" s="52" t="s">
        <v>811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221"/>
      <c r="B40" s="59" t="s">
        <v>675</v>
      </c>
      <c r="C40" s="170" t="s">
        <v>709</v>
      </c>
      <c r="D40" s="50">
        <v>31</v>
      </c>
      <c r="E40" s="51" t="s">
        <v>813</v>
      </c>
      <c r="F40" s="47" t="s">
        <v>10</v>
      </c>
      <c r="G40" s="52" t="s">
        <v>815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221"/>
      <c r="B41" s="60" t="s">
        <v>673</v>
      </c>
      <c r="C41" s="60" t="s">
        <v>710</v>
      </c>
      <c r="D41" s="61">
        <v>32</v>
      </c>
      <c r="E41" s="62" t="s">
        <v>814</v>
      </c>
      <c r="F41" s="63" t="s">
        <v>10</v>
      </c>
      <c r="G41" s="64" t="s">
        <v>812</v>
      </c>
      <c r="H41" s="65"/>
      <c r="I41" s="66" t="s">
        <v>328</v>
      </c>
      <c r="J41" s="67"/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0</v>
      </c>
      <c r="AP41" s="20"/>
      <c r="AQ41" s="48">
        <f t="shared" si="10"/>
        <v>0</v>
      </c>
      <c r="AR41" s="48">
        <f t="shared" si="11"/>
        <v>0</v>
      </c>
      <c r="AS41" s="48">
        <f t="shared" si="12"/>
        <v>0</v>
      </c>
      <c r="AT41" s="48">
        <f t="shared" si="0"/>
        <v>0</v>
      </c>
      <c r="AU41" s="48">
        <f t="shared" si="13"/>
        <v>0</v>
      </c>
      <c r="AV41" s="48">
        <f t="shared" si="1"/>
        <v>0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0</v>
      </c>
      <c r="BQ41" s="20">
        <f t="shared" si="24"/>
        <v>0</v>
      </c>
      <c r="BR41" s="20">
        <f t="shared" si="25"/>
        <v>0</v>
      </c>
      <c r="BS41" s="20">
        <f t="shared" si="26"/>
        <v>0</v>
      </c>
      <c r="BT41" s="20">
        <f t="shared" si="27"/>
        <v>0</v>
      </c>
      <c r="BU41" s="20">
        <f t="shared" si="28"/>
        <v>0</v>
      </c>
      <c r="BV41" s="20">
        <f t="shared" si="29"/>
        <v>0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221"/>
      <c r="B42" s="59" t="s">
        <v>677</v>
      </c>
      <c r="C42" s="171" t="s">
        <v>711</v>
      </c>
      <c r="D42" s="73">
        <v>33</v>
      </c>
      <c r="E42" s="74" t="s">
        <v>786</v>
      </c>
      <c r="F42" s="17" t="s">
        <v>10</v>
      </c>
      <c r="G42" s="75" t="s">
        <v>787</v>
      </c>
      <c r="H42" s="76"/>
      <c r="I42" s="77" t="s">
        <v>338</v>
      </c>
      <c r="J42" s="78"/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0</v>
      </c>
      <c r="AP42" s="20"/>
      <c r="AQ42" s="48">
        <f t="shared" si="10"/>
        <v>0</v>
      </c>
      <c r="AR42" s="48">
        <f t="shared" si="11"/>
        <v>0</v>
      </c>
      <c r="AS42" s="48">
        <f t="shared" si="12"/>
        <v>0</v>
      </c>
      <c r="AT42" s="48">
        <f t="shared" si="0"/>
        <v>0</v>
      </c>
      <c r="AU42" s="48">
        <f t="shared" si="13"/>
        <v>0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0</v>
      </c>
      <c r="BP42" s="20">
        <f t="shared" si="23"/>
        <v>0</v>
      </c>
      <c r="BQ42" s="20">
        <f t="shared" si="24"/>
        <v>0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221"/>
      <c r="B43" s="49" t="s">
        <v>687</v>
      </c>
      <c r="C43" s="170" t="s">
        <v>711</v>
      </c>
      <c r="D43" s="50">
        <v>34</v>
      </c>
      <c r="E43" s="51" t="s">
        <v>788</v>
      </c>
      <c r="F43" s="47" t="s">
        <v>10</v>
      </c>
      <c r="G43" s="52" t="s">
        <v>785</v>
      </c>
      <c r="H43" s="53"/>
      <c r="I43" s="54" t="s">
        <v>348</v>
      </c>
      <c r="J43" s="55"/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0</v>
      </c>
      <c r="AP43" s="19"/>
      <c r="AQ43" s="48">
        <f t="shared" si="10"/>
        <v>0</v>
      </c>
      <c r="AR43" s="48">
        <f t="shared" si="11"/>
        <v>0</v>
      </c>
      <c r="AS43" s="48">
        <f t="shared" si="12"/>
        <v>0</v>
      </c>
      <c r="AT43" s="48">
        <f t="shared" si="0"/>
        <v>0</v>
      </c>
      <c r="AU43" s="48">
        <f t="shared" si="13"/>
        <v>0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221"/>
      <c r="B44" s="49" t="s">
        <v>682</v>
      </c>
      <c r="C44" s="170" t="s">
        <v>712</v>
      </c>
      <c r="D44" s="50">
        <v>35</v>
      </c>
      <c r="E44" s="51" t="s">
        <v>790</v>
      </c>
      <c r="F44" s="47" t="s">
        <v>10</v>
      </c>
      <c r="G44" s="52" t="s">
        <v>791</v>
      </c>
      <c r="H44" s="53"/>
      <c r="I44" s="54" t="s">
        <v>358</v>
      </c>
      <c r="J44" s="55"/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0</v>
      </c>
      <c r="AP44" s="19"/>
      <c r="AQ44" s="48">
        <f t="shared" si="10"/>
        <v>0</v>
      </c>
      <c r="AR44" s="48">
        <f t="shared" si="11"/>
        <v>0</v>
      </c>
      <c r="AS44" s="48">
        <f t="shared" si="12"/>
        <v>0</v>
      </c>
      <c r="AT44" s="48">
        <f t="shared" si="0"/>
        <v>0</v>
      </c>
      <c r="AU44" s="48">
        <f t="shared" si="13"/>
        <v>0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221"/>
      <c r="B45" s="49" t="s">
        <v>680</v>
      </c>
      <c r="C45" s="59" t="s">
        <v>712</v>
      </c>
      <c r="D45" s="50">
        <v>36</v>
      </c>
      <c r="E45" s="51" t="s">
        <v>792</v>
      </c>
      <c r="F45" s="47" t="s">
        <v>10</v>
      </c>
      <c r="G45" s="52" t="s">
        <v>789</v>
      </c>
      <c r="H45" s="53"/>
      <c r="I45" s="54" t="s">
        <v>368</v>
      </c>
      <c r="J45" s="55"/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0</v>
      </c>
      <c r="AP45" s="19"/>
      <c r="AQ45" s="48">
        <f t="shared" si="10"/>
        <v>0</v>
      </c>
      <c r="AR45" s="48">
        <f t="shared" si="11"/>
        <v>0</v>
      </c>
      <c r="AS45" s="48">
        <f t="shared" si="12"/>
        <v>0</v>
      </c>
      <c r="AT45" s="48">
        <f t="shared" si="0"/>
        <v>0</v>
      </c>
      <c r="AU45" s="48">
        <f t="shared" si="13"/>
        <v>0</v>
      </c>
      <c r="AV45" s="48">
        <f t="shared" si="1"/>
        <v>0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0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0</v>
      </c>
      <c r="BT45" s="20">
        <f t="shared" si="27"/>
        <v>0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221"/>
      <c r="B46" s="49" t="s">
        <v>675</v>
      </c>
      <c r="C46" s="59" t="s">
        <v>713</v>
      </c>
      <c r="D46" s="50">
        <v>37</v>
      </c>
      <c r="E46" s="51" t="s">
        <v>795</v>
      </c>
      <c r="F46" s="47" t="s">
        <v>10</v>
      </c>
      <c r="G46" s="52" t="s">
        <v>793</v>
      </c>
      <c r="H46" s="53"/>
      <c r="I46" s="54" t="s">
        <v>377</v>
      </c>
      <c r="J46" s="55"/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0</v>
      </c>
      <c r="AP46" s="19"/>
      <c r="AQ46" s="48">
        <f t="shared" si="10"/>
        <v>0</v>
      </c>
      <c r="AR46" s="48">
        <f t="shared" si="11"/>
        <v>0</v>
      </c>
      <c r="AS46" s="48">
        <f t="shared" si="12"/>
        <v>0</v>
      </c>
      <c r="AT46" s="48">
        <f t="shared" si="0"/>
        <v>0</v>
      </c>
      <c r="AU46" s="48">
        <f t="shared" si="13"/>
        <v>0</v>
      </c>
      <c r="AV46" s="48">
        <f t="shared" si="1"/>
        <v>0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0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0</v>
      </c>
      <c r="BT46" s="20">
        <f t="shared" si="27"/>
        <v>0</v>
      </c>
      <c r="BU46" s="20">
        <f t="shared" si="28"/>
        <v>0</v>
      </c>
      <c r="BV46" s="20">
        <f t="shared" si="29"/>
        <v>0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221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794</v>
      </c>
      <c r="H47" s="53"/>
      <c r="I47" s="54" t="s">
        <v>387</v>
      </c>
      <c r="J47" s="55"/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0</v>
      </c>
      <c r="AP47" s="19"/>
      <c r="AQ47" s="48">
        <f t="shared" si="10"/>
        <v>0</v>
      </c>
      <c r="AR47" s="48">
        <f t="shared" si="11"/>
        <v>0</v>
      </c>
      <c r="AS47" s="48">
        <f t="shared" si="12"/>
        <v>0</v>
      </c>
      <c r="AT47" s="48">
        <f t="shared" si="0"/>
        <v>0</v>
      </c>
      <c r="AU47" s="48">
        <f t="shared" si="13"/>
        <v>0</v>
      </c>
      <c r="AV47" s="48">
        <f t="shared" si="1"/>
        <v>0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0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221"/>
      <c r="B48" s="49" t="s">
        <v>669</v>
      </c>
      <c r="C48" s="59" t="s">
        <v>714</v>
      </c>
      <c r="D48" s="50">
        <v>39</v>
      </c>
      <c r="E48" s="51" t="s">
        <v>799</v>
      </c>
      <c r="F48" s="47" t="s">
        <v>10</v>
      </c>
      <c r="G48" s="52" t="s">
        <v>796</v>
      </c>
      <c r="H48" s="53"/>
      <c r="I48" s="54" t="s">
        <v>397</v>
      </c>
      <c r="J48" s="55"/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0</v>
      </c>
      <c r="AP48" s="19"/>
      <c r="AQ48" s="48">
        <f t="shared" si="10"/>
        <v>0</v>
      </c>
      <c r="AR48" s="48">
        <f t="shared" si="11"/>
        <v>0</v>
      </c>
      <c r="AS48" s="48">
        <f t="shared" si="12"/>
        <v>0</v>
      </c>
      <c r="AT48" s="48">
        <f t="shared" si="0"/>
        <v>0</v>
      </c>
      <c r="AU48" s="48">
        <f t="shared" si="13"/>
        <v>0</v>
      </c>
      <c r="AV48" s="48">
        <f t="shared" si="1"/>
        <v>0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0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0</v>
      </c>
      <c r="BT48" s="20">
        <f t="shared" si="27"/>
        <v>0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221"/>
      <c r="B49" s="49" t="s">
        <v>693</v>
      </c>
      <c r="C49" s="59" t="s">
        <v>714</v>
      </c>
      <c r="D49" s="50">
        <v>40</v>
      </c>
      <c r="E49" s="51" t="s">
        <v>797</v>
      </c>
      <c r="F49" s="47" t="s">
        <v>10</v>
      </c>
      <c r="G49" s="52" t="s">
        <v>798</v>
      </c>
      <c r="H49" s="53"/>
      <c r="I49" s="54" t="s">
        <v>407</v>
      </c>
      <c r="J49" s="55"/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0</v>
      </c>
      <c r="AP49" s="19"/>
      <c r="AQ49" s="48">
        <f t="shared" si="10"/>
        <v>0</v>
      </c>
      <c r="AR49" s="48">
        <f t="shared" si="11"/>
        <v>0</v>
      </c>
      <c r="AS49" s="48">
        <f t="shared" si="12"/>
        <v>0</v>
      </c>
      <c r="AT49" s="48">
        <f t="shared" si="0"/>
        <v>0</v>
      </c>
      <c r="AU49" s="48">
        <f t="shared" si="13"/>
        <v>0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221"/>
      <c r="B50" s="59" t="s">
        <v>673</v>
      </c>
      <c r="C50" s="159" t="s">
        <v>715</v>
      </c>
      <c r="D50" s="50">
        <v>41</v>
      </c>
      <c r="E50" s="51" t="s">
        <v>807</v>
      </c>
      <c r="F50" s="47" t="s">
        <v>10</v>
      </c>
      <c r="G50" s="52" t="s">
        <v>804</v>
      </c>
      <c r="H50" s="53"/>
      <c r="I50" s="54" t="s">
        <v>416</v>
      </c>
      <c r="J50" s="55"/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0</v>
      </c>
      <c r="AP50" s="19"/>
      <c r="AQ50" s="48">
        <f t="shared" si="10"/>
        <v>0</v>
      </c>
      <c r="AR50" s="48">
        <f t="shared" si="11"/>
        <v>0</v>
      </c>
      <c r="AS50" s="48">
        <f t="shared" si="12"/>
        <v>0</v>
      </c>
      <c r="AT50" s="48">
        <f t="shared" si="0"/>
        <v>0</v>
      </c>
      <c r="AU50" s="48">
        <f t="shared" si="13"/>
        <v>0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221"/>
      <c r="B51" s="59" t="s">
        <v>680</v>
      </c>
      <c r="C51" s="159" t="s">
        <v>715</v>
      </c>
      <c r="D51" s="50">
        <v>42</v>
      </c>
      <c r="E51" s="51" t="s">
        <v>805</v>
      </c>
      <c r="F51" s="47" t="s">
        <v>10</v>
      </c>
      <c r="G51" s="52" t="s">
        <v>806</v>
      </c>
      <c r="H51" s="53"/>
      <c r="I51" s="54" t="s">
        <v>426</v>
      </c>
      <c r="J51" s="55"/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0</v>
      </c>
      <c r="AP51" s="19"/>
      <c r="AQ51" s="48">
        <f t="shared" si="10"/>
        <v>0</v>
      </c>
      <c r="AR51" s="48">
        <f t="shared" si="11"/>
        <v>0</v>
      </c>
      <c r="AS51" s="48">
        <f t="shared" si="12"/>
        <v>0</v>
      </c>
      <c r="AT51" s="48">
        <f t="shared" si="0"/>
        <v>0</v>
      </c>
      <c r="AU51" s="48">
        <f t="shared" si="13"/>
        <v>0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221"/>
      <c r="B52" s="59" t="s">
        <v>677</v>
      </c>
      <c r="C52" s="159" t="s">
        <v>716</v>
      </c>
      <c r="D52" s="50">
        <v>43</v>
      </c>
      <c r="E52" s="51" t="s">
        <v>801</v>
      </c>
      <c r="F52" s="47" t="s">
        <v>10</v>
      </c>
      <c r="G52" s="52" t="s">
        <v>802</v>
      </c>
      <c r="H52" s="53"/>
      <c r="I52" s="54" t="s">
        <v>436</v>
      </c>
      <c r="J52" s="55"/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0</v>
      </c>
      <c r="AP52" s="19"/>
      <c r="AQ52" s="48">
        <f t="shared" si="10"/>
        <v>0</v>
      </c>
      <c r="AR52" s="48">
        <f t="shared" si="11"/>
        <v>0</v>
      </c>
      <c r="AS52" s="48">
        <f t="shared" si="12"/>
        <v>0</v>
      </c>
      <c r="AT52" s="48">
        <f t="shared" si="0"/>
        <v>0</v>
      </c>
      <c r="AU52" s="48">
        <f t="shared" si="13"/>
        <v>0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221"/>
      <c r="B53" s="59" t="s">
        <v>671</v>
      </c>
      <c r="C53" s="159" t="s">
        <v>716</v>
      </c>
      <c r="D53" s="50">
        <v>44</v>
      </c>
      <c r="E53" s="51" t="s">
        <v>803</v>
      </c>
      <c r="F53" s="47" t="s">
        <v>10</v>
      </c>
      <c r="G53" s="52" t="s">
        <v>800</v>
      </c>
      <c r="H53" s="53"/>
      <c r="I53" s="54" t="s">
        <v>446</v>
      </c>
      <c r="J53" s="55"/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0</v>
      </c>
      <c r="AP53" s="19"/>
      <c r="AQ53" s="48">
        <f t="shared" si="10"/>
        <v>0</v>
      </c>
      <c r="AR53" s="48">
        <f t="shared" si="11"/>
        <v>0</v>
      </c>
      <c r="AS53" s="48">
        <f t="shared" si="12"/>
        <v>0</v>
      </c>
      <c r="AT53" s="48">
        <f t="shared" si="0"/>
        <v>0</v>
      </c>
      <c r="AU53" s="48">
        <f t="shared" si="13"/>
        <v>0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0</v>
      </c>
      <c r="BQ53" s="20">
        <f t="shared" si="24"/>
        <v>0</v>
      </c>
      <c r="BR53" s="20">
        <f t="shared" si="25"/>
        <v>0</v>
      </c>
      <c r="BS53" s="20">
        <f t="shared" si="26"/>
        <v>0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221"/>
      <c r="B54" s="59" t="s">
        <v>682</v>
      </c>
      <c r="C54" s="159" t="s">
        <v>717</v>
      </c>
      <c r="D54" s="50">
        <v>45</v>
      </c>
      <c r="E54" s="51" t="s">
        <v>809</v>
      </c>
      <c r="F54" s="47" t="s">
        <v>10</v>
      </c>
      <c r="G54" s="52" t="s">
        <v>810</v>
      </c>
      <c r="H54" s="53"/>
      <c r="I54" s="54" t="s">
        <v>456</v>
      </c>
      <c r="J54" s="55"/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0</v>
      </c>
      <c r="AP54" s="19"/>
      <c r="AQ54" s="48">
        <f t="shared" si="10"/>
        <v>0</v>
      </c>
      <c r="AR54" s="48">
        <f t="shared" si="11"/>
        <v>0</v>
      </c>
      <c r="AS54" s="48">
        <f t="shared" si="12"/>
        <v>0</v>
      </c>
      <c r="AT54" s="48">
        <f t="shared" si="0"/>
        <v>0</v>
      </c>
      <c r="AU54" s="48">
        <f t="shared" si="13"/>
        <v>0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221"/>
      <c r="B55" s="59" t="s">
        <v>693</v>
      </c>
      <c r="C55" s="159" t="s">
        <v>717</v>
      </c>
      <c r="D55" s="50">
        <v>46</v>
      </c>
      <c r="E55" s="51" t="s">
        <v>811</v>
      </c>
      <c r="F55" s="47" t="s">
        <v>10</v>
      </c>
      <c r="G55" s="52" t="s">
        <v>808</v>
      </c>
      <c r="H55" s="53"/>
      <c r="I55" s="54" t="s">
        <v>466</v>
      </c>
      <c r="J55" s="55"/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0</v>
      </c>
      <c r="AP55" s="19"/>
      <c r="AQ55" s="48">
        <f t="shared" si="10"/>
        <v>0</v>
      </c>
      <c r="AR55" s="48">
        <f t="shared" si="11"/>
        <v>0</v>
      </c>
      <c r="AS55" s="48">
        <f t="shared" si="12"/>
        <v>0</v>
      </c>
      <c r="AT55" s="48">
        <f t="shared" si="0"/>
        <v>0</v>
      </c>
      <c r="AU55" s="48">
        <f t="shared" si="13"/>
        <v>0</v>
      </c>
      <c r="AV55" s="48">
        <f t="shared" si="1"/>
        <v>0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0</v>
      </c>
      <c r="BQ55" s="20">
        <f t="shared" si="24"/>
        <v>0</v>
      </c>
      <c r="BR55" s="20">
        <f t="shared" si="25"/>
        <v>0</v>
      </c>
      <c r="BS55" s="20">
        <f t="shared" si="26"/>
        <v>0</v>
      </c>
      <c r="BT55" s="20">
        <f t="shared" si="27"/>
        <v>0</v>
      </c>
      <c r="BU55" s="20">
        <f t="shared" si="28"/>
        <v>0</v>
      </c>
      <c r="BV55" s="20">
        <f t="shared" si="29"/>
        <v>0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221"/>
      <c r="B56" s="59" t="s">
        <v>684</v>
      </c>
      <c r="C56" s="159" t="s">
        <v>718</v>
      </c>
      <c r="D56" s="50">
        <v>47</v>
      </c>
      <c r="E56" s="51" t="s">
        <v>813</v>
      </c>
      <c r="F56" s="47" t="s">
        <v>10</v>
      </c>
      <c r="G56" s="52" t="s">
        <v>814</v>
      </c>
      <c r="H56" s="53"/>
      <c r="I56" s="54" t="s">
        <v>476</v>
      </c>
      <c r="J56" s="55"/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0</v>
      </c>
      <c r="AP56" s="19"/>
      <c r="AQ56" s="48">
        <f t="shared" si="10"/>
        <v>0</v>
      </c>
      <c r="AR56" s="48">
        <f t="shared" si="11"/>
        <v>0</v>
      </c>
      <c r="AS56" s="48">
        <f t="shared" si="12"/>
        <v>0</v>
      </c>
      <c r="AT56" s="48">
        <f t="shared" si="0"/>
        <v>0</v>
      </c>
      <c r="AU56" s="48">
        <f t="shared" si="13"/>
        <v>0</v>
      </c>
      <c r="AV56" s="48">
        <f t="shared" si="1"/>
        <v>0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0</v>
      </c>
      <c r="BT56" s="20">
        <f t="shared" si="27"/>
        <v>0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221"/>
      <c r="B57" s="80" t="s">
        <v>687</v>
      </c>
      <c r="C57" s="159" t="s">
        <v>718</v>
      </c>
      <c r="D57" s="81">
        <v>48</v>
      </c>
      <c r="E57" s="82" t="s">
        <v>815</v>
      </c>
      <c r="F57" s="83" t="s">
        <v>10</v>
      </c>
      <c r="G57" s="84" t="s">
        <v>812</v>
      </c>
      <c r="H57" s="85"/>
      <c r="I57" s="86" t="s">
        <v>486</v>
      </c>
      <c r="J57" s="87"/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0</v>
      </c>
      <c r="AP57" s="19"/>
      <c r="AQ57" s="48">
        <f t="shared" si="10"/>
        <v>0</v>
      </c>
      <c r="AR57" s="48">
        <f t="shared" si="11"/>
        <v>0</v>
      </c>
      <c r="AS57" s="48">
        <f t="shared" si="12"/>
        <v>0</v>
      </c>
      <c r="AT57" s="48">
        <f t="shared" si="0"/>
        <v>0</v>
      </c>
      <c r="AU57" s="48">
        <f t="shared" si="13"/>
        <v>0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2" t="s">
        <v>496</v>
      </c>
      <c r="B58" s="35" t="s">
        <v>675</v>
      </c>
      <c r="C58" s="160" t="s">
        <v>719</v>
      </c>
      <c r="D58" s="36" t="s">
        <v>768</v>
      </c>
      <c r="E58" s="37" t="s">
        <v>720</v>
      </c>
      <c r="F58" s="38" t="s">
        <v>10</v>
      </c>
      <c r="G58" s="39" t="s">
        <v>721</v>
      </c>
      <c r="H58" s="40"/>
      <c r="I58" s="41" t="s">
        <v>497</v>
      </c>
      <c r="J58" s="42"/>
      <c r="K58" s="38"/>
      <c r="L58" s="38" t="s">
        <v>498</v>
      </c>
      <c r="M58" s="43"/>
      <c r="N58" s="44"/>
      <c r="O58" s="38" t="s">
        <v>499</v>
      </c>
      <c r="P58" s="43"/>
      <c r="Q58" s="45"/>
      <c r="R58" s="17" t="s">
        <v>14</v>
      </c>
      <c r="S58" s="46"/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0</v>
      </c>
      <c r="AP58" s="19"/>
      <c r="AQ58" s="48">
        <f t="shared" si="10"/>
        <v>0</v>
      </c>
      <c r="AR58" s="48">
        <f t="shared" si="11"/>
        <v>0</v>
      </c>
      <c r="AS58" s="48">
        <f t="shared" si="12"/>
        <v>0</v>
      </c>
      <c r="AT58" s="48">
        <f t="shared" si="0"/>
        <v>0</v>
      </c>
      <c r="AU58" s="48">
        <f t="shared" si="13"/>
        <v>0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0</v>
      </c>
      <c r="BQ58" s="20">
        <f t="shared" si="24"/>
        <v>0</v>
      </c>
      <c r="BR58" s="20">
        <f t="shared" si="25"/>
        <v>0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2"/>
      <c r="B59" s="49" t="s">
        <v>677</v>
      </c>
      <c r="C59" s="58" t="s">
        <v>722</v>
      </c>
      <c r="D59" s="50" t="s">
        <v>769</v>
      </c>
      <c r="E59" s="51" t="s">
        <v>723</v>
      </c>
      <c r="F59" s="47" t="s">
        <v>10</v>
      </c>
      <c r="G59" s="52" t="s">
        <v>724</v>
      </c>
      <c r="H59" s="53"/>
      <c r="I59" s="54" t="s">
        <v>507</v>
      </c>
      <c r="J59" s="55"/>
      <c r="K59" s="47"/>
      <c r="L59" s="47" t="s">
        <v>508</v>
      </c>
      <c r="M59" s="56"/>
      <c r="N59" s="57"/>
      <c r="O59" s="47" t="s">
        <v>509</v>
      </c>
      <c r="P59" s="56"/>
      <c r="Q59" s="57"/>
      <c r="R59" s="47" t="s">
        <v>14</v>
      </c>
      <c r="S59" s="56"/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0</v>
      </c>
      <c r="AP59" s="19"/>
      <c r="AQ59" s="48">
        <f t="shared" si="10"/>
        <v>0</v>
      </c>
      <c r="AR59" s="48">
        <f t="shared" si="11"/>
        <v>0</v>
      </c>
      <c r="AS59" s="48">
        <f t="shared" si="12"/>
        <v>0</v>
      </c>
      <c r="AT59" s="48">
        <f t="shared" si="0"/>
        <v>0</v>
      </c>
      <c r="AU59" s="48">
        <f t="shared" si="13"/>
        <v>0</v>
      </c>
      <c r="AV59" s="48">
        <f t="shared" si="1"/>
        <v>0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0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0</v>
      </c>
      <c r="BS59" s="20">
        <f t="shared" si="26"/>
        <v>0</v>
      </c>
      <c r="BT59" s="20">
        <f t="shared" si="27"/>
        <v>0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2"/>
      <c r="B60" s="49" t="s">
        <v>687</v>
      </c>
      <c r="C60" s="170" t="s">
        <v>725</v>
      </c>
      <c r="D60" s="50" t="s">
        <v>771</v>
      </c>
      <c r="E60" s="51" t="s">
        <v>726</v>
      </c>
      <c r="F60" s="47" t="s">
        <v>10</v>
      </c>
      <c r="G60" s="52" t="s">
        <v>727</v>
      </c>
      <c r="H60" s="53"/>
      <c r="I60" s="54" t="s">
        <v>517</v>
      </c>
      <c r="J60" s="55"/>
      <c r="K60" s="47"/>
      <c r="L60" s="47" t="s">
        <v>518</v>
      </c>
      <c r="M60" s="56"/>
      <c r="N60" s="57"/>
      <c r="O60" s="47" t="s">
        <v>519</v>
      </c>
      <c r="P60" s="56"/>
      <c r="Q60" s="57"/>
      <c r="R60" s="47" t="s">
        <v>14</v>
      </c>
      <c r="S60" s="56"/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0</v>
      </c>
      <c r="AP60" s="19"/>
      <c r="AQ60" s="48">
        <f t="shared" si="10"/>
        <v>0</v>
      </c>
      <c r="AR60" s="48">
        <f t="shared" si="11"/>
        <v>0</v>
      </c>
      <c r="AS60" s="48">
        <f t="shared" si="12"/>
        <v>0</v>
      </c>
      <c r="AT60" s="48">
        <f t="shared" si="0"/>
        <v>0</v>
      </c>
      <c r="AU60" s="48">
        <f t="shared" si="13"/>
        <v>0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0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2"/>
      <c r="B61" s="49" t="s">
        <v>669</v>
      </c>
      <c r="C61" s="173" t="s">
        <v>728</v>
      </c>
      <c r="D61" s="50" t="s">
        <v>770</v>
      </c>
      <c r="E61" s="51" t="s">
        <v>729</v>
      </c>
      <c r="F61" s="47" t="s">
        <v>10</v>
      </c>
      <c r="G61" s="52" t="s">
        <v>730</v>
      </c>
      <c r="H61" s="53"/>
      <c r="I61" s="54" t="s">
        <v>527</v>
      </c>
      <c r="J61" s="55"/>
      <c r="K61" s="47"/>
      <c r="L61" s="47" t="s">
        <v>528</v>
      </c>
      <c r="M61" s="56"/>
      <c r="N61" s="57"/>
      <c r="O61" s="47" t="s">
        <v>529</v>
      </c>
      <c r="P61" s="56"/>
      <c r="Q61" s="57"/>
      <c r="R61" s="47" t="s">
        <v>14</v>
      </c>
      <c r="S61" s="56"/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0</v>
      </c>
      <c r="AP61" s="19"/>
      <c r="AQ61" s="48">
        <f t="shared" si="10"/>
        <v>0</v>
      </c>
      <c r="AR61" s="48">
        <f t="shared" si="11"/>
        <v>0</v>
      </c>
      <c r="AS61" s="48">
        <f t="shared" si="12"/>
        <v>0</v>
      </c>
      <c r="AT61" s="48">
        <f t="shared" si="0"/>
        <v>0</v>
      </c>
      <c r="AU61" s="48">
        <f t="shared" si="13"/>
        <v>0</v>
      </c>
      <c r="AV61" s="48">
        <f t="shared" si="1"/>
        <v>0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0</v>
      </c>
      <c r="BQ61" s="20">
        <f t="shared" si="24"/>
        <v>0</v>
      </c>
      <c r="BR61" s="20">
        <f t="shared" si="25"/>
        <v>0</v>
      </c>
      <c r="BS61" s="20">
        <f t="shared" si="26"/>
        <v>0</v>
      </c>
      <c r="BT61" s="20">
        <f t="shared" si="27"/>
        <v>0</v>
      </c>
      <c r="BU61" s="20">
        <f t="shared" si="28"/>
        <v>0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2"/>
      <c r="B62" s="49" t="s">
        <v>682</v>
      </c>
      <c r="C62" s="170" t="s">
        <v>731</v>
      </c>
      <c r="D62" s="50" t="s">
        <v>772</v>
      </c>
      <c r="E62" s="51" t="s">
        <v>732</v>
      </c>
      <c r="F62" s="47" t="s">
        <v>10</v>
      </c>
      <c r="G62" s="52" t="s">
        <v>733</v>
      </c>
      <c r="H62" s="53"/>
      <c r="I62" s="54" t="s">
        <v>537</v>
      </c>
      <c r="J62" s="55"/>
      <c r="K62" s="47"/>
      <c r="L62" s="47" t="s">
        <v>538</v>
      </c>
      <c r="M62" s="56"/>
      <c r="N62" s="57"/>
      <c r="O62" s="47" t="s">
        <v>539</v>
      </c>
      <c r="P62" s="56"/>
      <c r="Q62" s="57"/>
      <c r="R62" s="47" t="s">
        <v>14</v>
      </c>
      <c r="S62" s="56"/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2"/>
      <c r="B63" s="49" t="s">
        <v>673</v>
      </c>
      <c r="C63" s="59" t="s">
        <v>734</v>
      </c>
      <c r="D63" s="50" t="s">
        <v>773</v>
      </c>
      <c r="E63" s="51" t="s">
        <v>735</v>
      </c>
      <c r="F63" s="47" t="s">
        <v>10</v>
      </c>
      <c r="G63" s="176" t="s">
        <v>736</v>
      </c>
      <c r="H63" s="53"/>
      <c r="I63" s="54" t="s">
        <v>547</v>
      </c>
      <c r="J63" s="55"/>
      <c r="K63" s="47"/>
      <c r="L63" s="47" t="s">
        <v>548</v>
      </c>
      <c r="M63" s="56"/>
      <c r="N63" s="57"/>
      <c r="O63" s="47" t="s">
        <v>549</v>
      </c>
      <c r="P63" s="56"/>
      <c r="Q63" s="57"/>
      <c r="R63" s="47" t="s">
        <v>14</v>
      </c>
      <c r="S63" s="56"/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2"/>
      <c r="B64" s="49" t="s">
        <v>684</v>
      </c>
      <c r="C64" s="169" t="s">
        <v>737</v>
      </c>
      <c r="D64" s="50" t="s">
        <v>774</v>
      </c>
      <c r="E64" s="51" t="s">
        <v>738</v>
      </c>
      <c r="F64" s="47" t="s">
        <v>10</v>
      </c>
      <c r="G64" s="52" t="s">
        <v>739</v>
      </c>
      <c r="H64" s="53"/>
      <c r="I64" s="54" t="s">
        <v>557</v>
      </c>
      <c r="J64" s="55"/>
      <c r="K64" s="47"/>
      <c r="L64" s="47" t="s">
        <v>558</v>
      </c>
      <c r="M64" s="56"/>
      <c r="N64" s="57"/>
      <c r="O64" s="47" t="s">
        <v>559</v>
      </c>
      <c r="P64" s="56"/>
      <c r="Q64" s="57"/>
      <c r="R64" s="47" t="s">
        <v>14</v>
      </c>
      <c r="S64" s="56"/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2"/>
      <c r="B65" s="93" t="s">
        <v>671</v>
      </c>
      <c r="C65" s="80" t="s">
        <v>740</v>
      </c>
      <c r="D65" s="81" t="s">
        <v>775</v>
      </c>
      <c r="E65" s="82" t="s">
        <v>741</v>
      </c>
      <c r="F65" s="83" t="s">
        <v>10</v>
      </c>
      <c r="G65" s="84" t="s">
        <v>742</v>
      </c>
      <c r="H65" s="85"/>
      <c r="I65" s="86" t="s">
        <v>567</v>
      </c>
      <c r="J65" s="87"/>
      <c r="K65" s="83"/>
      <c r="L65" s="83" t="s">
        <v>568</v>
      </c>
      <c r="M65" s="88"/>
      <c r="N65" s="89"/>
      <c r="O65" s="83" t="s">
        <v>569</v>
      </c>
      <c r="P65" s="88"/>
      <c r="Q65" s="149"/>
      <c r="R65" s="150" t="s">
        <v>14</v>
      </c>
      <c r="S65" s="151"/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20" t="s">
        <v>577</v>
      </c>
      <c r="B66" s="94" t="s">
        <v>675</v>
      </c>
      <c r="C66" s="160" t="s">
        <v>743</v>
      </c>
      <c r="D66" s="180" t="s">
        <v>776</v>
      </c>
      <c r="E66" s="177" t="s">
        <v>744</v>
      </c>
      <c r="F66" s="38" t="s">
        <v>10</v>
      </c>
      <c r="G66" s="39" t="s">
        <v>745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20"/>
      <c r="B67" s="97" t="s">
        <v>669</v>
      </c>
      <c r="C67" s="59" t="s">
        <v>746</v>
      </c>
      <c r="D67" s="181" t="s">
        <v>777</v>
      </c>
      <c r="E67" s="51" t="s">
        <v>747</v>
      </c>
      <c r="F67" s="47" t="s">
        <v>10</v>
      </c>
      <c r="G67" s="52" t="s">
        <v>748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20"/>
      <c r="B68" s="97" t="s">
        <v>671</v>
      </c>
      <c r="C68" s="169" t="s">
        <v>749</v>
      </c>
      <c r="D68" s="181" t="s">
        <v>778</v>
      </c>
      <c r="E68" s="51" t="s">
        <v>750</v>
      </c>
      <c r="F68" s="47" t="s">
        <v>10</v>
      </c>
      <c r="G68" s="176" t="s">
        <v>751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20"/>
      <c r="B69" s="100" t="s">
        <v>673</v>
      </c>
      <c r="C69" s="80" t="s">
        <v>752</v>
      </c>
      <c r="D69" s="182" t="s">
        <v>779</v>
      </c>
      <c r="E69" s="82" t="s">
        <v>753</v>
      </c>
      <c r="F69" s="83" t="s">
        <v>10</v>
      </c>
      <c r="G69" s="84" t="s">
        <v>754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86" t="s">
        <v>618</v>
      </c>
      <c r="B70" s="94" t="s">
        <v>671</v>
      </c>
      <c r="C70" s="35" t="s">
        <v>755</v>
      </c>
      <c r="D70" s="180" t="s">
        <v>780</v>
      </c>
      <c r="E70" s="37" t="s">
        <v>756</v>
      </c>
      <c r="F70" s="38" t="s">
        <v>10</v>
      </c>
      <c r="G70" s="39" t="s">
        <v>757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86"/>
      <c r="B71" s="80" t="s">
        <v>682</v>
      </c>
      <c r="C71" s="80" t="s">
        <v>758</v>
      </c>
      <c r="D71" s="81" t="s">
        <v>781</v>
      </c>
      <c r="E71" s="82" t="s">
        <v>759</v>
      </c>
      <c r="F71" s="83" t="s">
        <v>10</v>
      </c>
      <c r="G71" s="84" t="s">
        <v>760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761</v>
      </c>
      <c r="D72" s="183" t="s">
        <v>782</v>
      </c>
      <c r="E72" s="105" t="s">
        <v>762</v>
      </c>
      <c r="F72" s="106" t="s">
        <v>10</v>
      </c>
      <c r="G72" s="107" t="s">
        <v>763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764</v>
      </c>
      <c r="D73" s="184" t="s">
        <v>783</v>
      </c>
      <c r="E73" s="178" t="s">
        <v>765</v>
      </c>
      <c r="F73" s="91" t="s">
        <v>10</v>
      </c>
      <c r="G73" s="115" t="s">
        <v>766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767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784</v>
      </c>
      <c r="C75" s="187" t="s">
        <v>661</v>
      </c>
      <c r="D75" s="187"/>
      <c r="E75" s="187"/>
      <c r="F75" s="125" t="s">
        <v>662</v>
      </c>
      <c r="G75" s="126">
        <f>SUM(H10:H73)+SUM(J10:J73)</f>
        <v>65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31</v>
      </c>
      <c r="AR75" s="20"/>
      <c r="AS75" s="20">
        <f>SUM(AS10:AS73)</f>
        <v>31</v>
      </c>
      <c r="AT75" s="20"/>
      <c r="AU75" s="20">
        <f>SUM(AU10:AU73)</f>
        <v>31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87" t="s">
        <v>663</v>
      </c>
      <c r="D76" s="187"/>
      <c r="E76" s="187"/>
      <c r="F76" s="130" t="s">
        <v>664</v>
      </c>
      <c r="G76" s="131">
        <f>G75/AO76</f>
        <v>2.096774193548387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31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O9:CQ9"/>
    <mergeCell ref="A10:A57"/>
    <mergeCell ref="BZ9:CB9"/>
    <mergeCell ref="CC9:CE9"/>
    <mergeCell ref="CF9:CH9"/>
    <mergeCell ref="CI9:CK9"/>
    <mergeCell ref="A66:A69"/>
    <mergeCell ref="A70:A71"/>
    <mergeCell ref="C76:E76"/>
    <mergeCell ref="C75:E75"/>
    <mergeCell ref="AI8:AK8"/>
    <mergeCell ref="W9:Y9"/>
    <mergeCell ref="Z9:AB9"/>
    <mergeCell ref="AL8:AN8"/>
    <mergeCell ref="W8:Y8"/>
    <mergeCell ref="AC8:AE8"/>
    <mergeCell ref="AF8:AH8"/>
    <mergeCell ref="T9:V9"/>
    <mergeCell ref="G8:J8"/>
    <mergeCell ref="K8:M8"/>
    <mergeCell ref="N8:P8"/>
    <mergeCell ref="Q8:S8"/>
    <mergeCell ref="T8:V8"/>
    <mergeCell ref="H9:J9"/>
    <mergeCell ref="K9:M9"/>
    <mergeCell ref="N9:P9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G7:J7"/>
    <mergeCell ref="K7:M7"/>
    <mergeCell ref="N7:P7"/>
    <mergeCell ref="Q7:S7"/>
    <mergeCell ref="T6:V6"/>
    <mergeCell ref="W6:Y6"/>
    <mergeCell ref="G6:J6"/>
    <mergeCell ref="K6:M6"/>
    <mergeCell ref="N6:P6"/>
    <mergeCell ref="Q6:S6"/>
    <mergeCell ref="AL6:AN6"/>
    <mergeCell ref="Z6:AB6"/>
    <mergeCell ref="AC6:AE6"/>
    <mergeCell ref="AF6:AH6"/>
    <mergeCell ref="AI6:AK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AF5:AH5"/>
    <mergeCell ref="AI5:AK5"/>
    <mergeCell ref="Z4:AB4"/>
    <mergeCell ref="AC4:AE4"/>
    <mergeCell ref="AF4:AH4"/>
    <mergeCell ref="W5:Y5"/>
    <mergeCell ref="Z5:AB5"/>
    <mergeCell ref="T3:V3"/>
    <mergeCell ref="G4:J4"/>
    <mergeCell ref="K4:M4"/>
    <mergeCell ref="N4:P4"/>
    <mergeCell ref="Q4:S4"/>
    <mergeCell ref="T4:V4"/>
    <mergeCell ref="G3:J3"/>
    <mergeCell ref="K3:M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C3:AE3"/>
    <mergeCell ref="AF3:AH3"/>
    <mergeCell ref="AI3:AK3"/>
    <mergeCell ref="W3:Y3"/>
    <mergeCell ref="Z3:AB3"/>
    <mergeCell ref="AL3:AN3"/>
    <mergeCell ref="AF2:AH2"/>
    <mergeCell ref="AL2:AN2"/>
    <mergeCell ref="T2:V2"/>
    <mergeCell ref="W2:Y2"/>
    <mergeCell ref="Z2:AB2"/>
    <mergeCell ref="AC2:AE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Director</cp:lastModifiedBy>
  <cp:lastPrinted>2002-02-02T09:41:58Z</cp:lastPrinted>
  <dcterms:created xsi:type="dcterms:W3CDTF">2002-02-02T08:23:08Z</dcterms:created>
  <dcterms:modified xsi:type="dcterms:W3CDTF">2010-06-22T08:04:26Z</dcterms:modified>
  <cp:category/>
  <cp:version/>
  <cp:contentType/>
  <cp:contentStatus/>
  <cp:revision>1</cp:revision>
</cp:coreProperties>
</file>